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1" r:id="rId1"/>
  </sheets>
  <calcPr calcId="124519"/>
</workbook>
</file>

<file path=xl/calcChain.xml><?xml version="1.0" encoding="utf-8"?>
<calcChain xmlns="http://schemas.openxmlformats.org/spreadsheetml/2006/main">
  <c r="H5" i="1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"/>
  <c r="E4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"/>
  <c r="D40"/>
  <c r="G7" s="1"/>
  <c r="G29" l="1"/>
  <c r="G21"/>
  <c r="G40"/>
  <c r="G32"/>
  <c r="G24"/>
  <c r="G16"/>
  <c r="G37"/>
  <c r="G12"/>
  <c r="F40"/>
  <c r="G4"/>
  <c r="G33"/>
  <c r="G25"/>
  <c r="G17"/>
  <c r="G36"/>
  <c r="G28"/>
  <c r="G20"/>
  <c r="G8"/>
  <c r="G13"/>
  <c r="G9"/>
  <c r="G5"/>
  <c r="G38"/>
  <c r="G34"/>
  <c r="G30"/>
  <c r="G26"/>
  <c r="G22"/>
  <c r="G18"/>
  <c r="G14"/>
  <c r="G10"/>
  <c r="G6"/>
  <c r="H40"/>
  <c r="G39"/>
  <c r="G35"/>
  <c r="G31"/>
  <c r="G27"/>
  <c r="G23"/>
  <c r="G19"/>
  <c r="G15"/>
  <c r="G11"/>
</calcChain>
</file>

<file path=xl/sharedStrings.xml><?xml version="1.0" encoding="utf-8"?>
<sst xmlns="http://schemas.openxmlformats.org/spreadsheetml/2006/main" count="47" uniqueCount="47">
  <si>
    <t>Odisha</t>
  </si>
  <si>
    <t>S.No.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</si>
  <si>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</si>
  <si>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</si>
  <si>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</si>
  <si>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</si>
  <si>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</si>
  <si>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</si>
  <si>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</si>
  <si>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</si>
  <si>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</si>
  <si>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</si>
  <si>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</si>
  <si>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</si>
  <si>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</si>
  <si>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</si>
  <si>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</si>
  <si>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</si>
  <si>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</si>
  <si>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</si>
  <si>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</si>
  <si>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</si>
  <si>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</si>
  <si>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</si>
  <si>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</si>
  <si>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>Telengana</t>
  </si>
  <si>
    <t xml:space="preserve"> Tripura</t>
  </si>
  <si>
    <t xml:space="preserve"> Uttarakhand</t>
  </si>
  <si>
    <t xml:space="preserve"> Uttar Pradesh</t>
  </si>
  <si>
    <t xml:space="preserve"> West Bengal</t>
  </si>
  <si>
    <t xml:space="preserve"> A and N  Islands</t>
  </si>
  <si>
    <t xml:space="preserve"> Chandigarh</t>
  </si>
  <si>
    <t xml:space="preserve"> Delhi</t>
  </si>
  <si>
    <t xml:space="preserve"> Lakshadweep</t>
  </si>
  <si>
    <t xml:space="preserve"> Puducherry</t>
  </si>
  <si>
    <t xml:space="preserve"> India</t>
  </si>
  <si>
    <t>Fishermen Population</t>
  </si>
  <si>
    <t>Number of Districts</t>
  </si>
  <si>
    <t>Whole Population</t>
  </si>
  <si>
    <t>Source: Department of Fisheries, States/UTs Government</t>
  </si>
  <si>
    <t>States/UT's</t>
  </si>
  <si>
    <t>Updated Fisherman Population and their percenrage as the whole Population of States/UTs</t>
  </si>
  <si>
    <t>D &amp; Nagar Haveli, Daman and Diu</t>
  </si>
  <si>
    <t>Ladakh</t>
  </si>
  <si>
    <t>Population per Districts</t>
  </si>
  <si>
    <t>Fishermen poulation as a percentage of total fishermen population of India</t>
  </si>
  <si>
    <t>Fishermen poulation as a percentage of population of respective States/Uts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</si>
</sst>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22" workbookViewId="0">
      <selection activeCell="O13" sqref="O13"/>
    </sheetView>
  </sheetViews>
  <sheetFormatPr defaultRowHeight="15.75"/>
  <cols>
    <col min="1" max="1" width="6" style="1" customWidth="1"/>
    <col min="2" max="2" width="18.140625" style="1" customWidth="1"/>
    <col min="3" max="3" width="8.140625" style="1" customWidth="1"/>
    <col min="4" max="4" width="12.7109375" style="1" customWidth="1"/>
    <col min="5" max="5" width="16.7109375" style="1" customWidth="1"/>
    <col min="6" max="6" width="10.5703125" style="1" customWidth="1"/>
    <col min="7" max="7" width="13.5703125" style="1" customWidth="1"/>
    <col min="8" max="8" width="13.7109375" style="12" customWidth="1"/>
    <col min="9" max="16384" width="9.140625" style="1"/>
  </cols>
  <sheetData>
    <row r="1" spans="1:8">
      <c r="A1" s="15" t="s">
        <v>41</v>
      </c>
      <c r="B1" s="16"/>
      <c r="C1" s="16"/>
      <c r="D1" s="16"/>
      <c r="E1" s="16"/>
      <c r="F1" s="16"/>
      <c r="G1" s="16"/>
      <c r="H1" s="17"/>
    </row>
    <row r="2" spans="1:8" ht="15.75" customHeight="1">
      <c r="A2" s="14" t="s">
        <v>1</v>
      </c>
      <c r="B2" s="14" t="s">
        <v>40</v>
      </c>
      <c r="C2" s="14" t="s">
        <v>37</v>
      </c>
      <c r="D2" s="14" t="s">
        <v>36</v>
      </c>
      <c r="E2" s="14" t="s">
        <v>38</v>
      </c>
      <c r="F2" s="14" t="s">
        <v>44</v>
      </c>
      <c r="G2" s="14" t="s">
        <v>45</v>
      </c>
      <c r="H2" s="14" t="s">
        <v>46</v>
      </c>
    </row>
    <row r="3" spans="1:8" ht="77.25" customHeight="1">
      <c r="A3" s="14"/>
      <c r="B3" s="14"/>
      <c r="C3" s="14"/>
      <c r="D3" s="14"/>
      <c r="E3" s="14"/>
      <c r="F3" s="14"/>
      <c r="G3" s="14"/>
      <c r="H3" s="14"/>
    </row>
    <row r="4" spans="1:8">
      <c r="A4" s="11">
        <v>1</v>
      </c>
      <c r="B4" s="3" t="s">
        <v>2</v>
      </c>
      <c r="C4" s="4">
        <v>13</v>
      </c>
      <c r="D4" s="4">
        <v>1447529</v>
      </c>
      <c r="E4" s="4">
        <v>53903393</v>
      </c>
      <c r="F4" s="4">
        <f>D4/C4</f>
        <v>111348.38461538461</v>
      </c>
      <c r="G4" s="2">
        <f>D4/$D$40*100</f>
        <v>5.1675965238604844</v>
      </c>
      <c r="H4" s="2">
        <f>D4/E4*100</f>
        <v>2.685413513765265</v>
      </c>
    </row>
    <row r="5" spans="1:8">
      <c r="A5" s="11">
        <v>2</v>
      </c>
      <c r="B5" s="3" t="s">
        <v>3</v>
      </c>
      <c r="C5" s="4">
        <v>25</v>
      </c>
      <c r="D5" s="4">
        <v>24015</v>
      </c>
      <c r="E5" s="4">
        <v>1570458</v>
      </c>
      <c r="F5" s="4">
        <f t="shared" ref="F5:F40" si="0">D5/C5</f>
        <v>960.6</v>
      </c>
      <c r="G5" s="2">
        <f t="shared" ref="G5:G40" si="1">D5/$D$40*100</f>
        <v>8.5732189490165325E-2</v>
      </c>
      <c r="H5" s="2">
        <f t="shared" ref="H5:H40" si="2">D5/E5*100</f>
        <v>1.5291717448031084</v>
      </c>
    </row>
    <row r="6" spans="1:8">
      <c r="A6" s="11">
        <v>3</v>
      </c>
      <c r="B6" s="3" t="s">
        <v>4</v>
      </c>
      <c r="C6" s="4">
        <v>33</v>
      </c>
      <c r="D6" s="4">
        <v>2524106</v>
      </c>
      <c r="E6" s="4">
        <v>35607039</v>
      </c>
      <c r="F6" s="4">
        <f t="shared" si="0"/>
        <v>76488.060606060608</v>
      </c>
      <c r="G6" s="2">
        <f t="shared" si="1"/>
        <v>9.0109154230798758</v>
      </c>
      <c r="H6" s="2">
        <f t="shared" si="2"/>
        <v>7.0887837654796293</v>
      </c>
    </row>
    <row r="7" spans="1:8">
      <c r="A7" s="11">
        <v>4</v>
      </c>
      <c r="B7" s="3" t="s">
        <v>5</v>
      </c>
      <c r="C7" s="4">
        <v>38</v>
      </c>
      <c r="D7" s="4">
        <v>6027375</v>
      </c>
      <c r="E7" s="4">
        <v>124799926</v>
      </c>
      <c r="F7" s="4">
        <f t="shared" si="0"/>
        <v>158615.13157894736</v>
      </c>
      <c r="G7" s="2">
        <f t="shared" si="1"/>
        <v>21.51738728412597</v>
      </c>
      <c r="H7" s="2">
        <f t="shared" si="2"/>
        <v>4.8296302675692289</v>
      </c>
    </row>
    <row r="8" spans="1:8">
      <c r="A8" s="11">
        <v>5</v>
      </c>
      <c r="B8" s="3" t="s">
        <v>6</v>
      </c>
      <c r="C8" s="4">
        <v>27</v>
      </c>
      <c r="D8" s="4">
        <v>220355</v>
      </c>
      <c r="E8" s="4">
        <v>29436231</v>
      </c>
      <c r="F8" s="4">
        <f t="shared" si="0"/>
        <v>8161.2962962962965</v>
      </c>
      <c r="G8" s="2">
        <f t="shared" si="1"/>
        <v>0.78665486633792969</v>
      </c>
      <c r="H8" s="2">
        <f t="shared" si="2"/>
        <v>0.74858428716638348</v>
      </c>
    </row>
    <row r="9" spans="1:8">
      <c r="A9" s="11">
        <v>6</v>
      </c>
      <c r="B9" s="3" t="s">
        <v>7</v>
      </c>
      <c r="C9" s="5">
        <v>2</v>
      </c>
      <c r="D9" s="5">
        <v>10545</v>
      </c>
      <c r="E9" s="4">
        <v>1586250</v>
      </c>
      <c r="F9" s="4">
        <f t="shared" si="0"/>
        <v>5272.5</v>
      </c>
      <c r="G9" s="2">
        <f t="shared" si="1"/>
        <v>3.7645052599366784E-2</v>
      </c>
      <c r="H9" s="2">
        <f t="shared" si="2"/>
        <v>0.66477541371158388</v>
      </c>
    </row>
    <row r="10" spans="1:8">
      <c r="A10" s="11">
        <v>7</v>
      </c>
      <c r="B10" s="3" t="s">
        <v>8</v>
      </c>
      <c r="C10" s="4">
        <v>33</v>
      </c>
      <c r="D10" s="4">
        <v>558691</v>
      </c>
      <c r="E10" s="4">
        <v>63872399</v>
      </c>
      <c r="F10" s="4">
        <f t="shared" si="0"/>
        <v>16930.030303030304</v>
      </c>
      <c r="G10" s="2">
        <f t="shared" si="1"/>
        <v>1.9944952187570248</v>
      </c>
      <c r="H10" s="2">
        <f t="shared" si="2"/>
        <v>0.87469863156384653</v>
      </c>
    </row>
    <row r="11" spans="1:8">
      <c r="A11" s="11">
        <v>8</v>
      </c>
      <c r="B11" s="3" t="s">
        <v>9</v>
      </c>
      <c r="C11" s="4">
        <v>22</v>
      </c>
      <c r="D11" s="4">
        <v>118455</v>
      </c>
      <c r="E11" s="4">
        <v>28204692</v>
      </c>
      <c r="F11" s="4">
        <f t="shared" si="0"/>
        <v>5384.318181818182</v>
      </c>
      <c r="G11" s="2">
        <f t="shared" si="1"/>
        <v>0.4228776392278798</v>
      </c>
      <c r="H11" s="2">
        <f t="shared" si="2"/>
        <v>0.41998331341466166</v>
      </c>
    </row>
    <row r="12" spans="1:8">
      <c r="A12" s="11">
        <v>9</v>
      </c>
      <c r="B12" s="3" t="s">
        <v>10</v>
      </c>
      <c r="C12" s="4">
        <v>12</v>
      </c>
      <c r="D12" s="4">
        <v>11806</v>
      </c>
      <c r="E12" s="4">
        <v>7451955</v>
      </c>
      <c r="F12" s="4">
        <f t="shared" si="0"/>
        <v>983.83333333333337</v>
      </c>
      <c r="G12" s="2">
        <f t="shared" si="1"/>
        <v>4.214675116056181E-2</v>
      </c>
      <c r="H12" s="2">
        <f t="shared" si="2"/>
        <v>0.15842822453973487</v>
      </c>
    </row>
    <row r="13" spans="1:8">
      <c r="A13" s="11">
        <v>10</v>
      </c>
      <c r="B13" s="3" t="s">
        <v>11</v>
      </c>
      <c r="C13" s="4">
        <v>22</v>
      </c>
      <c r="D13" s="4">
        <v>17396</v>
      </c>
      <c r="E13" s="4">
        <v>13606320</v>
      </c>
      <c r="F13" s="4">
        <f t="shared" si="0"/>
        <v>790.72727272727275</v>
      </c>
      <c r="G13" s="2">
        <f t="shared" si="1"/>
        <v>6.2102734473075828E-2</v>
      </c>
      <c r="H13" s="2">
        <f t="shared" si="2"/>
        <v>0.12785235096631564</v>
      </c>
    </row>
    <row r="14" spans="1:8">
      <c r="A14" s="11">
        <v>11</v>
      </c>
      <c r="B14" s="3" t="s">
        <v>12</v>
      </c>
      <c r="C14" s="4">
        <v>22</v>
      </c>
      <c r="D14" s="4">
        <v>140897</v>
      </c>
      <c r="E14" s="4">
        <v>38593948</v>
      </c>
      <c r="F14" s="4">
        <f t="shared" si="0"/>
        <v>6404.409090909091</v>
      </c>
      <c r="G14" s="2">
        <f t="shared" si="1"/>
        <v>0.50299430783243071</v>
      </c>
      <c r="H14" s="2">
        <f t="shared" si="2"/>
        <v>0.36507537399387074</v>
      </c>
    </row>
    <row r="15" spans="1:8">
      <c r="A15" s="11">
        <v>12</v>
      </c>
      <c r="B15" s="3" t="s">
        <v>13</v>
      </c>
      <c r="C15" s="4">
        <v>30</v>
      </c>
      <c r="D15" s="4">
        <v>974276</v>
      </c>
      <c r="E15" s="4">
        <v>67562686</v>
      </c>
      <c r="F15" s="4">
        <f t="shared" si="0"/>
        <v>32475.866666666665</v>
      </c>
      <c r="G15" s="2">
        <f t="shared" si="1"/>
        <v>3.4781101248269963</v>
      </c>
      <c r="H15" s="2">
        <f t="shared" si="2"/>
        <v>1.4420326628221976</v>
      </c>
    </row>
    <row r="16" spans="1:8">
      <c r="A16" s="11">
        <v>13</v>
      </c>
      <c r="B16" s="3" t="s">
        <v>14</v>
      </c>
      <c r="C16" s="4">
        <v>14</v>
      </c>
      <c r="D16" s="4">
        <v>1044361</v>
      </c>
      <c r="E16" s="4">
        <v>35699443</v>
      </c>
      <c r="F16" s="4">
        <f t="shared" si="0"/>
        <v>74597.21428571429</v>
      </c>
      <c r="G16" s="2">
        <f t="shared" si="1"/>
        <v>3.7283096043363959</v>
      </c>
      <c r="H16" s="2">
        <f t="shared" si="2"/>
        <v>2.9254265955914214</v>
      </c>
    </row>
    <row r="17" spans="1:8">
      <c r="A17" s="11">
        <v>14</v>
      </c>
      <c r="B17" s="3" t="s">
        <v>15</v>
      </c>
      <c r="C17" s="4">
        <v>52</v>
      </c>
      <c r="D17" s="4">
        <v>2232822</v>
      </c>
      <c r="E17" s="4">
        <v>85358964</v>
      </c>
      <c r="F17" s="4">
        <f t="shared" si="0"/>
        <v>42938.884615384617</v>
      </c>
      <c r="G17" s="2">
        <f t="shared" si="1"/>
        <v>7.9710480450472589</v>
      </c>
      <c r="H17" s="2">
        <f t="shared" si="2"/>
        <v>2.6158026004158157</v>
      </c>
    </row>
    <row r="18" spans="1:8">
      <c r="A18" s="11">
        <v>15</v>
      </c>
      <c r="B18" s="3" t="s">
        <v>16</v>
      </c>
      <c r="C18" s="4">
        <v>36</v>
      </c>
      <c r="D18" s="4">
        <v>1518228</v>
      </c>
      <c r="E18" s="4">
        <v>123144223</v>
      </c>
      <c r="F18" s="4">
        <f t="shared" si="0"/>
        <v>42173</v>
      </c>
      <c r="G18" s="2">
        <f t="shared" si="1"/>
        <v>5.4199879485852476</v>
      </c>
      <c r="H18" s="2">
        <f t="shared" si="2"/>
        <v>1.232886093243692</v>
      </c>
    </row>
    <row r="19" spans="1:8">
      <c r="A19" s="11">
        <v>16</v>
      </c>
      <c r="B19" s="3" t="s">
        <v>17</v>
      </c>
      <c r="C19" s="6">
        <v>16</v>
      </c>
      <c r="D19" s="6">
        <v>47711</v>
      </c>
      <c r="E19" s="4">
        <v>3091545</v>
      </c>
      <c r="F19" s="4">
        <f t="shared" si="0"/>
        <v>2981.9375</v>
      </c>
      <c r="G19" s="2">
        <f t="shared" si="1"/>
        <v>0.17032556705247878</v>
      </c>
      <c r="H19" s="2">
        <f t="shared" si="2"/>
        <v>1.5432736706080616</v>
      </c>
    </row>
    <row r="20" spans="1:8">
      <c r="A20" s="11">
        <v>17</v>
      </c>
      <c r="B20" s="3" t="s">
        <v>18</v>
      </c>
      <c r="C20" s="4">
        <v>11</v>
      </c>
      <c r="D20" s="4">
        <v>16567</v>
      </c>
      <c r="E20" s="4">
        <v>3366710</v>
      </c>
      <c r="F20" s="4">
        <f t="shared" si="0"/>
        <v>1506.090909090909</v>
      </c>
      <c r="G20" s="2">
        <f t="shared" si="1"/>
        <v>5.9143251437999957E-2</v>
      </c>
      <c r="H20" s="2">
        <f t="shared" si="2"/>
        <v>0.49208277517220078</v>
      </c>
    </row>
    <row r="21" spans="1:8">
      <c r="A21" s="11">
        <v>18</v>
      </c>
      <c r="B21" s="3" t="s">
        <v>19</v>
      </c>
      <c r="C21" s="4">
        <v>11</v>
      </c>
      <c r="D21" s="4">
        <v>6289</v>
      </c>
      <c r="E21" s="4">
        <v>1239244</v>
      </c>
      <c r="F21" s="4">
        <f t="shared" si="0"/>
        <v>571.72727272727275</v>
      </c>
      <c r="G21" s="2">
        <f t="shared" si="1"/>
        <v>2.2451373712415144E-2</v>
      </c>
      <c r="H21" s="2">
        <f t="shared" si="2"/>
        <v>0.50748682261120492</v>
      </c>
    </row>
    <row r="22" spans="1:8">
      <c r="A22" s="11">
        <v>19</v>
      </c>
      <c r="B22" s="3" t="s">
        <v>20</v>
      </c>
      <c r="C22" s="4">
        <v>11</v>
      </c>
      <c r="D22" s="4">
        <v>7958</v>
      </c>
      <c r="E22" s="4">
        <v>2249695</v>
      </c>
      <c r="F22" s="4">
        <f t="shared" si="0"/>
        <v>723.4545454545455</v>
      </c>
      <c r="G22" s="2">
        <f t="shared" si="1"/>
        <v>2.8409609159389365E-2</v>
      </c>
      <c r="H22" s="2">
        <f t="shared" si="2"/>
        <v>0.35373683988273963</v>
      </c>
    </row>
    <row r="23" spans="1:8">
      <c r="A23" s="11">
        <v>20</v>
      </c>
      <c r="B23" s="3" t="s">
        <v>0</v>
      </c>
      <c r="C23" s="4">
        <v>30</v>
      </c>
      <c r="D23" s="4">
        <v>1517574</v>
      </c>
      <c r="E23" s="4">
        <v>46356334</v>
      </c>
      <c r="F23" s="4">
        <f t="shared" si="0"/>
        <v>50585.8</v>
      </c>
      <c r="G23" s="2">
        <f t="shared" si="1"/>
        <v>5.4176532056359843</v>
      </c>
      <c r="H23" s="2">
        <f t="shared" si="2"/>
        <v>3.2737144399727551</v>
      </c>
    </row>
    <row r="24" spans="1:8">
      <c r="A24" s="11">
        <v>21</v>
      </c>
      <c r="B24" s="3" t="s">
        <v>21</v>
      </c>
      <c r="C24" s="4">
        <v>22</v>
      </c>
      <c r="D24" s="4">
        <v>7591</v>
      </c>
      <c r="E24" s="4">
        <v>30141373</v>
      </c>
      <c r="F24" s="4">
        <f t="shared" si="0"/>
        <v>345.04545454545456</v>
      </c>
      <c r="G24" s="2">
        <f t="shared" si="1"/>
        <v>2.709943995085759E-2</v>
      </c>
      <c r="H24" s="2">
        <f t="shared" si="2"/>
        <v>2.5184652338166545E-2</v>
      </c>
    </row>
    <row r="25" spans="1:8">
      <c r="A25" s="11">
        <v>22</v>
      </c>
      <c r="B25" s="3" t="s">
        <v>22</v>
      </c>
      <c r="C25" s="4">
        <v>33</v>
      </c>
      <c r="D25" s="4">
        <v>57260</v>
      </c>
      <c r="E25" s="4">
        <v>81032689</v>
      </c>
      <c r="F25" s="4">
        <f t="shared" si="0"/>
        <v>1735.1515151515152</v>
      </c>
      <c r="G25" s="2">
        <f t="shared" si="1"/>
        <v>0.20441495607773755</v>
      </c>
      <c r="H25" s="2">
        <f t="shared" si="2"/>
        <v>7.0662840770346388E-2</v>
      </c>
    </row>
    <row r="26" spans="1:8">
      <c r="A26" s="11">
        <v>23</v>
      </c>
      <c r="B26" s="3" t="s">
        <v>23</v>
      </c>
      <c r="C26" s="4">
        <v>4</v>
      </c>
      <c r="D26" s="4">
        <v>581</v>
      </c>
      <c r="E26" s="4">
        <v>690251</v>
      </c>
      <c r="F26" s="4">
        <f t="shared" si="0"/>
        <v>145.25</v>
      </c>
      <c r="G26" s="2">
        <f t="shared" si="1"/>
        <v>2.0741370848963584E-3</v>
      </c>
      <c r="H26" s="2">
        <f t="shared" si="2"/>
        <v>8.4172279359247579E-2</v>
      </c>
    </row>
    <row r="27" spans="1:8">
      <c r="A27" s="11">
        <v>24</v>
      </c>
      <c r="B27" s="3" t="s">
        <v>24</v>
      </c>
      <c r="C27" s="4">
        <v>37</v>
      </c>
      <c r="D27" s="4">
        <v>1283751</v>
      </c>
      <c r="E27" s="4">
        <v>77841267</v>
      </c>
      <c r="F27" s="4">
        <f t="shared" si="0"/>
        <v>34695.972972972973</v>
      </c>
      <c r="G27" s="2">
        <f t="shared" si="1"/>
        <v>4.5829183422939508</v>
      </c>
      <c r="H27" s="2">
        <f t="shared" si="2"/>
        <v>1.649190782056515</v>
      </c>
    </row>
    <row r="28" spans="1:8">
      <c r="A28" s="11">
        <v>25</v>
      </c>
      <c r="B28" s="3" t="s">
        <v>25</v>
      </c>
      <c r="C28" s="4">
        <v>33</v>
      </c>
      <c r="D28" s="4">
        <v>862221</v>
      </c>
      <c r="E28" s="4">
        <v>39362732</v>
      </c>
      <c r="F28" s="4">
        <f t="shared" si="0"/>
        <v>26127.909090909092</v>
      </c>
      <c r="G28" s="2">
        <f t="shared" si="1"/>
        <v>3.0780801230231036</v>
      </c>
      <c r="H28" s="2">
        <f t="shared" si="2"/>
        <v>2.1904500937587361</v>
      </c>
    </row>
    <row r="29" spans="1:8">
      <c r="A29" s="11">
        <v>26</v>
      </c>
      <c r="B29" s="3" t="s">
        <v>26</v>
      </c>
      <c r="C29" s="4">
        <v>8</v>
      </c>
      <c r="D29" s="4">
        <v>7761</v>
      </c>
      <c r="E29" s="4">
        <v>4169794</v>
      </c>
      <c r="F29" s="4">
        <f t="shared" si="0"/>
        <v>970.125</v>
      </c>
      <c r="G29" s="2">
        <f t="shared" si="1"/>
        <v>2.7706330319932256E-2</v>
      </c>
      <c r="H29" s="2">
        <f t="shared" si="2"/>
        <v>0.18612430254348297</v>
      </c>
    </row>
    <row r="30" spans="1:8">
      <c r="A30" s="11">
        <v>27</v>
      </c>
      <c r="B30" s="3" t="s">
        <v>27</v>
      </c>
      <c r="C30" s="4">
        <v>13</v>
      </c>
      <c r="D30" s="4">
        <v>8352</v>
      </c>
      <c r="E30" s="4">
        <v>11250858</v>
      </c>
      <c r="F30" s="4">
        <f t="shared" si="0"/>
        <v>642.46153846153845</v>
      </c>
      <c r="G30" s="2">
        <f t="shared" si="1"/>
        <v>2.9816166838303595E-2</v>
      </c>
      <c r="H30" s="2">
        <f t="shared" si="2"/>
        <v>7.4234338394458449E-2</v>
      </c>
    </row>
    <row r="31" spans="1:8">
      <c r="A31" s="11">
        <v>28</v>
      </c>
      <c r="B31" s="3" t="s">
        <v>28</v>
      </c>
      <c r="C31" s="4">
        <v>75</v>
      </c>
      <c r="D31" s="4">
        <v>3900005</v>
      </c>
      <c r="E31" s="4">
        <v>237882725</v>
      </c>
      <c r="F31" s="4">
        <f t="shared" si="0"/>
        <v>52000.066666666666</v>
      </c>
      <c r="G31" s="2">
        <f t="shared" si="1"/>
        <v>13.922796904959075</v>
      </c>
      <c r="H31" s="2">
        <f t="shared" si="2"/>
        <v>1.6394654130517463</v>
      </c>
    </row>
    <row r="32" spans="1:8">
      <c r="A32" s="11">
        <v>29</v>
      </c>
      <c r="B32" s="3" t="s">
        <v>29</v>
      </c>
      <c r="C32" s="4">
        <v>23</v>
      </c>
      <c r="D32" s="4">
        <v>3236261</v>
      </c>
      <c r="E32" s="4">
        <v>99609303</v>
      </c>
      <c r="F32" s="4">
        <f t="shared" si="0"/>
        <v>140707</v>
      </c>
      <c r="G32" s="2">
        <f t="shared" si="1"/>
        <v>11.55326842771734</v>
      </c>
      <c r="H32" s="2">
        <f t="shared" si="2"/>
        <v>3.2489545680286511</v>
      </c>
    </row>
    <row r="33" spans="1:8">
      <c r="A33" s="11">
        <v>30</v>
      </c>
      <c r="B33" s="3" t="s">
        <v>30</v>
      </c>
      <c r="C33" s="4">
        <v>3</v>
      </c>
      <c r="D33" s="4">
        <v>25941</v>
      </c>
      <c r="E33" s="4">
        <v>417036</v>
      </c>
      <c r="F33" s="4">
        <f t="shared" si="0"/>
        <v>8647</v>
      </c>
      <c r="G33" s="2">
        <f t="shared" si="1"/>
        <v>9.2607900377446539E-2</v>
      </c>
      <c r="H33" s="2">
        <f t="shared" si="2"/>
        <v>6.2203263027652289</v>
      </c>
    </row>
    <row r="34" spans="1:8">
      <c r="A34" s="11">
        <v>31</v>
      </c>
      <c r="B34" s="3" t="s">
        <v>31</v>
      </c>
      <c r="C34" s="4">
        <v>1</v>
      </c>
      <c r="D34" s="4">
        <v>524</v>
      </c>
      <c r="E34" s="4">
        <v>1158473</v>
      </c>
      <c r="F34" s="4">
        <f t="shared" si="0"/>
        <v>524</v>
      </c>
      <c r="G34" s="2">
        <f t="shared" si="1"/>
        <v>1.8706503140889707E-3</v>
      </c>
      <c r="H34" s="2">
        <f t="shared" si="2"/>
        <v>4.5231956204417362E-2</v>
      </c>
    </row>
    <row r="35" spans="1:8" ht="35.25" customHeight="1">
      <c r="A35" s="11">
        <v>32</v>
      </c>
      <c r="B35" s="8" t="s">
        <v>42</v>
      </c>
      <c r="C35" s="9">
        <v>3</v>
      </c>
      <c r="D35" s="9">
        <v>40016</v>
      </c>
      <c r="E35" s="10">
        <v>615724</v>
      </c>
      <c r="F35" s="4">
        <f t="shared" si="0"/>
        <v>13338.666666666666</v>
      </c>
      <c r="G35" s="2">
        <f t="shared" si="1"/>
        <v>0.14285485299348138</v>
      </c>
      <c r="H35" s="2">
        <f t="shared" si="2"/>
        <v>6.4990157927902761</v>
      </c>
    </row>
    <row r="36" spans="1:8">
      <c r="A36" s="11">
        <v>33</v>
      </c>
      <c r="B36" s="3" t="s">
        <v>32</v>
      </c>
      <c r="C36" s="5">
        <v>11</v>
      </c>
      <c r="D36" s="4">
        <v>617</v>
      </c>
      <c r="E36" s="4">
        <v>18710922</v>
      </c>
      <c r="F36" s="4">
        <f t="shared" si="0"/>
        <v>56.090909090909093</v>
      </c>
      <c r="G36" s="2">
        <f t="shared" si="1"/>
        <v>2.2026550454062881E-3</v>
      </c>
      <c r="H36" s="2">
        <f t="shared" si="2"/>
        <v>3.297539266103509E-3</v>
      </c>
    </row>
    <row r="37" spans="1:8">
      <c r="A37" s="11">
        <v>34</v>
      </c>
      <c r="B37" s="3" t="s">
        <v>43</v>
      </c>
      <c r="C37" s="5">
        <v>2</v>
      </c>
      <c r="D37" s="6">
        <v>22</v>
      </c>
      <c r="E37" s="4">
        <v>289023</v>
      </c>
      <c r="F37" s="4">
        <f t="shared" si="0"/>
        <v>11</v>
      </c>
      <c r="G37" s="2">
        <f t="shared" si="1"/>
        <v>7.8538753644956784E-5</v>
      </c>
      <c r="H37" s="2">
        <f t="shared" si="2"/>
        <v>7.6118509599582031E-3</v>
      </c>
    </row>
    <row r="38" spans="1:8">
      <c r="A38" s="11">
        <v>35</v>
      </c>
      <c r="B38" s="3" t="s">
        <v>33</v>
      </c>
      <c r="C38" s="4">
        <v>1</v>
      </c>
      <c r="D38" s="4">
        <v>6518</v>
      </c>
      <c r="E38" s="4">
        <v>73183</v>
      </c>
      <c r="F38" s="4">
        <f t="shared" si="0"/>
        <v>6518</v>
      </c>
      <c r="G38" s="2">
        <f t="shared" si="1"/>
        <v>2.3268890738992194E-2</v>
      </c>
      <c r="H38" s="2">
        <f t="shared" si="2"/>
        <v>8.9064400202232754</v>
      </c>
    </row>
    <row r="39" spans="1:8">
      <c r="A39" s="11">
        <v>36</v>
      </c>
      <c r="B39" s="3" t="s">
        <v>34</v>
      </c>
      <c r="C39" s="4">
        <v>4</v>
      </c>
      <c r="D39" s="4">
        <v>107272</v>
      </c>
      <c r="E39" s="4">
        <v>1413542</v>
      </c>
      <c r="F39" s="4">
        <f t="shared" si="0"/>
        <v>26818</v>
      </c>
      <c r="G39" s="2">
        <f t="shared" si="1"/>
        <v>0.38295496277280927</v>
      </c>
      <c r="H39" s="2">
        <f t="shared" si="2"/>
        <v>7.5888795663659092</v>
      </c>
    </row>
    <row r="40" spans="1:8">
      <c r="A40" s="13" t="s">
        <v>35</v>
      </c>
      <c r="B40" s="13"/>
      <c r="C40" s="4">
        <v>733</v>
      </c>
      <c r="D40" s="4">
        <f t="shared" ref="D40" si="3">SUM(D4:D39)</f>
        <v>28011649</v>
      </c>
      <c r="E40" s="4">
        <f t="shared" ref="E40" si="4">SUM(E4:E39)</f>
        <v>1371360350</v>
      </c>
      <c r="F40" s="4">
        <f t="shared" si="0"/>
        <v>38215.073669849931</v>
      </c>
      <c r="G40" s="2">
        <f t="shared" si="1"/>
        <v>100</v>
      </c>
      <c r="H40" s="2">
        <f t="shared" si="2"/>
        <v>2.0426176825077373</v>
      </c>
    </row>
    <row r="41" spans="1:8">
      <c r="A41" s="18" t="s">
        <v>39</v>
      </c>
      <c r="B41" s="19"/>
      <c r="C41" s="19"/>
      <c r="D41" s="19"/>
      <c r="E41" s="19"/>
      <c r="F41" s="19"/>
      <c r="G41" s="19"/>
      <c r="H41" s="20"/>
    </row>
    <row r="43" spans="1:8">
      <c r="C43" s="7"/>
    </row>
  </sheetData>
  <mergeCells count="11">
    <mergeCell ref="A1:H1"/>
    <mergeCell ref="A40:B40"/>
    <mergeCell ref="E2:E3"/>
    <mergeCell ref="H2:H3"/>
    <mergeCell ref="A41:H41"/>
    <mergeCell ref="A2:A3"/>
    <mergeCell ref="B2:B3"/>
    <mergeCell ref="C2:C3"/>
    <mergeCell ref="D2:D3"/>
    <mergeCell ref="F2:F3"/>
    <mergeCell ref="G2:G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2020-07-16T06:20:33Z</dcterms:modified>
</cp:coreProperties>
</file>